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USER\Documents\8 tranditorio\"/>
    </mc:Choice>
  </mc:AlternateContent>
  <xr:revisionPtr revIDLastSave="0" documentId="8_{7E268479-8E85-4E7C-8810-907F4523FD1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ffices Center Chia Elite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BHSurpeKX4pudL6f6av4ved1xAw=="/>
    </ext>
  </extLst>
</workbook>
</file>

<file path=xl/calcChain.xml><?xml version="1.0" encoding="utf-8"?>
<calcChain xmlns="http://schemas.openxmlformats.org/spreadsheetml/2006/main">
  <c r="G25" i="1" l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2" i="1"/>
  <c r="C81" i="1"/>
  <c r="C80" i="1"/>
  <c r="E80" i="1" s="1"/>
  <c r="G80" i="1" s="1"/>
  <c r="C79" i="1"/>
  <c r="C78" i="1"/>
  <c r="C77" i="1"/>
  <c r="C75" i="1"/>
  <c r="C74" i="1"/>
  <c r="C73" i="1"/>
  <c r="C72" i="1"/>
  <c r="C71" i="1"/>
  <c r="C70" i="1"/>
  <c r="E70" i="1" s="1"/>
  <c r="G70" i="1" s="1"/>
  <c r="C69" i="1"/>
  <c r="C67" i="1"/>
  <c r="C66" i="1"/>
  <c r="C65" i="1"/>
  <c r="E65" i="1" s="1"/>
  <c r="G65" i="1" s="1"/>
  <c r="C64" i="1"/>
  <c r="E64" i="1" s="1"/>
  <c r="G64" i="1" s="1"/>
  <c r="C63" i="1"/>
  <c r="C62" i="1"/>
  <c r="C61" i="1"/>
  <c r="C60" i="1"/>
  <c r="E60" i="1" s="1"/>
  <c r="G60" i="1" s="1"/>
  <c r="C59" i="1"/>
  <c r="C58" i="1"/>
  <c r="C57" i="1"/>
  <c r="C56" i="1"/>
  <c r="C55" i="1"/>
  <c r="C54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E34" i="1" s="1"/>
  <c r="G34" i="1" s="1"/>
  <c r="C33" i="1"/>
  <c r="C32" i="1"/>
  <c r="C31" i="1"/>
  <c r="C30" i="1"/>
  <c r="C29" i="1"/>
  <c r="C28" i="1"/>
  <c r="C27" i="1"/>
  <c r="C26" i="1"/>
  <c r="E26" i="1" s="1"/>
  <c r="G26" i="1" s="1"/>
  <c r="C25" i="1"/>
  <c r="E25" i="1" s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<sst xmlns="http://schemas.openxmlformats.org/spreadsheetml/2006/main" count="315" uniqueCount="12">
  <si>
    <t xml:space="preserve">     EDIFICIO OFFICES CENTER CHIA</t>
  </si>
  <si>
    <t>calle 11  # 6a-56  CHIA</t>
  </si>
  <si>
    <t>VIGENCIA DESDE EL 01 de agosto de 2022 HASTA CAMBIO</t>
  </si>
  <si>
    <t>OFICINA</t>
  </si>
  <si>
    <t xml:space="preserve">Area construida </t>
  </si>
  <si>
    <t>Area privada</t>
  </si>
  <si>
    <t>Valor Oficina</t>
  </si>
  <si>
    <t>VENDIDA</t>
  </si>
  <si>
    <t>BAÑOS</t>
  </si>
  <si>
    <t>Valor Garaje</t>
  </si>
  <si>
    <t>Valor Total</t>
  </si>
  <si>
    <t>Valor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</si>
</sst>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_-;_-@"/>
    <numFmt numFmtId="166" formatCode="_(&quot;$&quot;* #,##0_);_(&quot;$&quot;* \(#,##0\);_(&quot;$&quot;* &quot;-&quot;??_);_(@_)"/>
  </numFmts>
  <fonts count="13">
    <font>
      <sz val="10"/>
      <color rgb="FF000000"/>
      <name val="Calibri"/>
      <scheme val="minor"/>
    </font>
    <font>
      <b/>
      <sz val="36"/>
      <color rgb="FFFF0000"/>
      <name val="Times New Roman"/>
    </font>
    <font>
      <sz val="16"/>
      <color theme="1"/>
      <name val="Arial"/>
    </font>
    <font>
      <b/>
      <sz val="10"/>
      <color rgb="FF000000"/>
      <name val="Arial"/>
    </font>
    <font>
      <b/>
      <sz val="11"/>
      <color rgb="FF000000"/>
      <name val="Ms dialog"/>
    </font>
    <font>
      <b/>
      <sz val="11"/>
      <color rgb="FF000000"/>
      <name val="Arial"/>
    </font>
    <font>
      <sz val="10"/>
      <name val="Calibri"/>
    </font>
    <font>
      <b/>
      <sz val="12"/>
      <color rgb="FFFF0000"/>
      <name val="Arial"/>
    </font>
    <font>
      <sz val="12"/>
      <color rgb="FF000000"/>
      <name val="Arial"/>
    </font>
    <font>
      <sz val="8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2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rgb="FFE3E3E3"/>
        <bgColor rgb="FFE3E3E3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right" vertical="center"/>
    </xf>
    <xf numFmtId="166" fontId="7" fillId="2" borderId="4" xfId="0" applyNumberFormat="1" applyFont="1" applyFill="1" applyBorder="1" applyAlignment="1">
      <alignment horizontal="center" vertical="center"/>
    </xf>
    <xf numFmtId="165" fontId="8" fillId="6" borderId="12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 vertical="center"/>
    </xf>
    <xf numFmtId="166" fontId="7" fillId="2" borderId="1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right" vertical="center"/>
    </xf>
    <xf numFmtId="166" fontId="8" fillId="0" borderId="4" xfId="0" applyNumberFormat="1" applyFont="1" applyBorder="1" applyAlignment="1">
      <alignment horizontal="center" vertical="center"/>
    </xf>
    <xf numFmtId="166" fontId="11" fillId="0" borderId="4" xfId="0" applyNumberFormat="1" applyFont="1" applyBorder="1" applyAlignment="1">
      <alignment horizontal="center" vertical="center"/>
    </xf>
    <xf numFmtId="166" fontId="8" fillId="5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right" vertical="center"/>
    </xf>
    <xf numFmtId="166" fontId="8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6" fontId="11" fillId="3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65" fontId="8" fillId="6" borderId="1" xfId="0" applyNumberFormat="1" applyFont="1" applyFill="1" applyBorder="1" applyAlignment="1">
      <alignment vertical="center"/>
    </xf>
    <xf numFmtId="166" fontId="7" fillId="2" borderId="4" xfId="0" applyNumberFormat="1" applyFont="1" applyFill="1" applyBorder="1" applyAlignment="1">
      <alignment horizontal="center"/>
    </xf>
    <xf numFmtId="166" fontId="7" fillId="2" borderId="14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10" xfId="0" applyFont="1" applyBorder="1"/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showGridLines="0" tabSelected="1" topLeftCell="A58" workbookViewId="0">
      <pane xSplit="1" topLeftCell="B1" activePane="topRight" state="frozen"/>
      <selection pane="topRight" activeCell="G26" sqref="G26"/>
    </sheetView>
  </sheetViews>
  <sheetFormatPr baseColWidth="10" defaultColWidth="14.42578125" defaultRowHeight="12.75"/>
  <cols>
    <col min="1" max="8" width="16.5703125" customWidth="1"/>
  </cols>
  <sheetData>
    <row r="1" spans="1:8" ht="45">
      <c r="A1" s="42" t="s">
        <v>0</v>
      </c>
      <c r="B1" s="42"/>
      <c r="C1" s="42"/>
      <c r="D1" s="42"/>
      <c r="E1" s="42"/>
      <c r="F1" s="42"/>
      <c r="G1" s="42"/>
      <c r="H1" s="42"/>
    </row>
    <row r="2" spans="1:8" ht="20.25">
      <c r="A2" s="59" t="s">
        <v>1</v>
      </c>
      <c r="B2" s="59"/>
      <c r="C2" s="59"/>
      <c r="D2" s="59"/>
      <c r="E2" s="59"/>
      <c r="F2" s="59"/>
      <c r="G2" s="59"/>
      <c r="H2" s="59"/>
    </row>
    <row r="3" spans="1:8" ht="13.5" thickBot="1">
      <c r="A3" s="58" t="s">
        <v>2</v>
      </c>
      <c r="B3" s="58"/>
      <c r="C3" s="58"/>
      <c r="D3" s="58"/>
      <c r="E3" s="58"/>
      <c r="F3" s="58"/>
      <c r="G3" s="58"/>
      <c r="H3" s="58"/>
    </row>
    <row r="4" spans="1:8">
      <c r="A4" s="43" t="s">
        <v>3</v>
      </c>
      <c r="B4" s="55" t="s">
        <v>8</v>
      </c>
      <c r="C4" s="39" t="s">
        <v>4</v>
      </c>
      <c r="D4" s="52" t="s">
        <v>5</v>
      </c>
      <c r="E4" s="52" t="s">
        <v>6</v>
      </c>
      <c r="F4" s="52" t="s">
        <v>9</v>
      </c>
      <c r="G4" s="49" t="s">
        <v>10</v>
      </c>
      <c r="H4" s="46" t="s">
        <v>11</v>
      </c>
    </row>
    <row r="5" spans="1:8">
      <c r="A5" s="44"/>
      <c r="B5" s="56"/>
      <c r="C5" s="40"/>
      <c r="D5" s="53"/>
      <c r="E5" s="53"/>
      <c r="F5" s="53"/>
      <c r="G5" s="50"/>
      <c r="H5" s="47"/>
    </row>
    <row r="6" spans="1:8" ht="13.5" thickBot="1">
      <c r="A6" s="45"/>
      <c r="B6" s="57"/>
      <c r="C6" s="41"/>
      <c r="D6" s="54"/>
      <c r="E6" s="54"/>
      <c r="F6" s="54"/>
      <c r="G6" s="51"/>
      <c r="H6" s="48"/>
    </row>
    <row r="7" spans="1:8" ht="15.75">
      <c r="A7" s="1"/>
      <c r="B7" s="2"/>
      <c r="C7" s="3"/>
      <c r="D7" s="4"/>
      <c r="E7" s="5"/>
      <c r="F7" s="5"/>
      <c r="G7" s="5"/>
      <c r="H7" s="6"/>
    </row>
    <row r="8" spans="1:8" ht="15.75">
      <c r="A8" s="7"/>
      <c r="B8" s="8"/>
      <c r="C8" s="8"/>
      <c r="D8" s="9"/>
      <c r="E8" s="10"/>
      <c r="F8" s="10"/>
      <c r="G8" s="10"/>
      <c r="H8" s="11"/>
    </row>
    <row r="9" spans="1:8" ht="15.75">
      <c r="A9" s="12">
        <v>201</v>
      </c>
      <c r="B9" s="2">
        <v>1</v>
      </c>
      <c r="C9" s="13">
        <f t="shared" ref="C9:C22" si="0">+D9*1.17</f>
        <v>19.913399999999999</v>
      </c>
      <c r="D9" s="4">
        <v>17.02</v>
      </c>
      <c r="E9" s="14" t="s">
        <v>7</v>
      </c>
      <c r="F9" s="14" t="s">
        <v>7</v>
      </c>
      <c r="G9" s="14" t="s">
        <v>7</v>
      </c>
      <c r="H9" s="14" t="s">
        <v>7</v>
      </c>
    </row>
    <row r="10" spans="1:8" ht="15.75">
      <c r="A10" s="12">
        <v>202</v>
      </c>
      <c r="B10" s="2">
        <v>1</v>
      </c>
      <c r="C10" s="13">
        <f t="shared" si="0"/>
        <v>49.994099999999996</v>
      </c>
      <c r="D10" s="4">
        <v>42.73</v>
      </c>
      <c r="E10" s="14" t="s">
        <v>7</v>
      </c>
      <c r="F10" s="14" t="s">
        <v>7</v>
      </c>
      <c r="G10" s="14" t="s">
        <v>7</v>
      </c>
      <c r="H10" s="14" t="s">
        <v>7</v>
      </c>
    </row>
    <row r="11" spans="1:8" ht="15.75">
      <c r="A11" s="12">
        <v>203</v>
      </c>
      <c r="B11" s="2">
        <v>1</v>
      </c>
      <c r="C11" s="13">
        <f t="shared" si="0"/>
        <v>40.037399999999998</v>
      </c>
      <c r="D11" s="4">
        <v>34.22</v>
      </c>
      <c r="E11" s="14" t="s">
        <v>7</v>
      </c>
      <c r="F11" s="14" t="s">
        <v>7</v>
      </c>
      <c r="G11" s="14" t="s">
        <v>7</v>
      </c>
      <c r="H11" s="14" t="s">
        <v>7</v>
      </c>
    </row>
    <row r="12" spans="1:8" ht="15.75">
      <c r="A12" s="12">
        <v>204</v>
      </c>
      <c r="B12" s="2">
        <v>1</v>
      </c>
      <c r="C12" s="13">
        <f t="shared" si="0"/>
        <v>40.072499999999998</v>
      </c>
      <c r="D12" s="4">
        <v>34.25</v>
      </c>
      <c r="E12" s="14" t="s">
        <v>7</v>
      </c>
      <c r="F12" s="14" t="s">
        <v>7</v>
      </c>
      <c r="G12" s="14" t="s">
        <v>7</v>
      </c>
      <c r="H12" s="14" t="s">
        <v>7</v>
      </c>
    </row>
    <row r="13" spans="1:8" ht="15.75">
      <c r="A13" s="12">
        <v>205</v>
      </c>
      <c r="B13" s="2">
        <v>1</v>
      </c>
      <c r="C13" s="13">
        <f t="shared" si="0"/>
        <v>41.874299999999998</v>
      </c>
      <c r="D13" s="4">
        <v>35.79</v>
      </c>
      <c r="E13" s="14" t="s">
        <v>7</v>
      </c>
      <c r="F13" s="14" t="s">
        <v>7</v>
      </c>
      <c r="G13" s="14" t="s">
        <v>7</v>
      </c>
      <c r="H13" s="14" t="s">
        <v>7</v>
      </c>
    </row>
    <row r="14" spans="1:8" ht="15.75">
      <c r="A14" s="12">
        <v>206</v>
      </c>
      <c r="B14" s="2">
        <v>1</v>
      </c>
      <c r="C14" s="13">
        <f t="shared" si="0"/>
        <v>17.901</v>
      </c>
      <c r="D14" s="4">
        <v>15.3</v>
      </c>
      <c r="E14" s="14" t="s">
        <v>7</v>
      </c>
      <c r="F14" s="14" t="s">
        <v>7</v>
      </c>
      <c r="G14" s="14" t="s">
        <v>7</v>
      </c>
      <c r="H14" s="14" t="s">
        <v>7</v>
      </c>
    </row>
    <row r="15" spans="1:8" ht="15.75">
      <c r="A15" s="12">
        <v>207</v>
      </c>
      <c r="B15" s="2">
        <v>1</v>
      </c>
      <c r="C15" s="13">
        <f t="shared" si="0"/>
        <v>19.772999999999996</v>
      </c>
      <c r="D15" s="4">
        <v>16.899999999999999</v>
      </c>
      <c r="E15" s="14" t="s">
        <v>7</v>
      </c>
      <c r="F15" s="14" t="s">
        <v>7</v>
      </c>
      <c r="G15" s="14" t="s">
        <v>7</v>
      </c>
      <c r="H15" s="14" t="s">
        <v>7</v>
      </c>
    </row>
    <row r="16" spans="1:8" ht="15.75">
      <c r="A16" s="12">
        <v>208</v>
      </c>
      <c r="B16" s="2">
        <v>1</v>
      </c>
      <c r="C16" s="13">
        <f t="shared" si="0"/>
        <v>19.772999999999996</v>
      </c>
      <c r="D16" s="4">
        <v>16.899999999999999</v>
      </c>
      <c r="E16" s="14" t="s">
        <v>7</v>
      </c>
      <c r="F16" s="14" t="s">
        <v>7</v>
      </c>
      <c r="G16" s="14" t="s">
        <v>7</v>
      </c>
      <c r="H16" s="14" t="s">
        <v>7</v>
      </c>
    </row>
    <row r="17" spans="1:8" ht="15.75">
      <c r="A17" s="12">
        <v>209</v>
      </c>
      <c r="B17" s="2">
        <v>1</v>
      </c>
      <c r="C17" s="13">
        <f t="shared" si="0"/>
        <v>17.901</v>
      </c>
      <c r="D17" s="4">
        <v>15.3</v>
      </c>
      <c r="E17" s="14" t="s">
        <v>7</v>
      </c>
      <c r="F17" s="14" t="s">
        <v>7</v>
      </c>
      <c r="G17" s="14" t="s">
        <v>7</v>
      </c>
      <c r="H17" s="14" t="s">
        <v>7</v>
      </c>
    </row>
    <row r="18" spans="1:8" ht="15.75">
      <c r="A18" s="12">
        <v>210</v>
      </c>
      <c r="B18" s="2">
        <v>1</v>
      </c>
      <c r="C18" s="13">
        <f t="shared" si="0"/>
        <v>31.543199999999999</v>
      </c>
      <c r="D18" s="4">
        <v>26.96</v>
      </c>
      <c r="E18" s="14" t="s">
        <v>7</v>
      </c>
      <c r="F18" s="14" t="s">
        <v>7</v>
      </c>
      <c r="G18" s="14" t="s">
        <v>7</v>
      </c>
      <c r="H18" s="14" t="s">
        <v>7</v>
      </c>
    </row>
    <row r="19" spans="1:8" ht="15.75">
      <c r="A19" s="12">
        <v>211</v>
      </c>
      <c r="B19" s="2">
        <v>1</v>
      </c>
      <c r="C19" s="13">
        <f t="shared" si="0"/>
        <v>31.671899999999997</v>
      </c>
      <c r="D19" s="4">
        <v>27.07</v>
      </c>
      <c r="E19" s="14" t="s">
        <v>7</v>
      </c>
      <c r="F19" s="14" t="s">
        <v>7</v>
      </c>
      <c r="G19" s="14" t="s">
        <v>7</v>
      </c>
      <c r="H19" s="14" t="s">
        <v>7</v>
      </c>
    </row>
    <row r="20" spans="1:8" ht="15.75">
      <c r="A20" s="12">
        <v>212</v>
      </c>
      <c r="B20" s="2">
        <v>1</v>
      </c>
      <c r="C20" s="13">
        <f t="shared" si="0"/>
        <v>31.601700000000001</v>
      </c>
      <c r="D20" s="4">
        <v>27.01</v>
      </c>
      <c r="E20" s="14" t="s">
        <v>7</v>
      </c>
      <c r="F20" s="14" t="s">
        <v>7</v>
      </c>
      <c r="G20" s="14" t="s">
        <v>7</v>
      </c>
      <c r="H20" s="14" t="s">
        <v>7</v>
      </c>
    </row>
    <row r="21" spans="1:8" ht="15.75">
      <c r="A21" s="12">
        <v>213</v>
      </c>
      <c r="B21" s="2">
        <v>1</v>
      </c>
      <c r="C21" s="13">
        <f t="shared" si="0"/>
        <v>35.532899999999998</v>
      </c>
      <c r="D21" s="4">
        <v>30.37</v>
      </c>
      <c r="E21" s="14" t="s">
        <v>7</v>
      </c>
      <c r="F21" s="14" t="s">
        <v>7</v>
      </c>
      <c r="G21" s="14" t="s">
        <v>7</v>
      </c>
      <c r="H21" s="14" t="s">
        <v>7</v>
      </c>
    </row>
    <row r="22" spans="1:8" ht="15.75">
      <c r="A22" s="12">
        <v>214</v>
      </c>
      <c r="B22" s="2">
        <v>1</v>
      </c>
      <c r="C22" s="13">
        <f t="shared" si="0"/>
        <v>18.778500000000001</v>
      </c>
      <c r="D22" s="4">
        <v>16.05</v>
      </c>
      <c r="E22" s="14" t="s">
        <v>7</v>
      </c>
      <c r="F22" s="14" t="s">
        <v>7</v>
      </c>
      <c r="G22" s="14" t="s">
        <v>7</v>
      </c>
      <c r="H22" s="14" t="s">
        <v>7</v>
      </c>
    </row>
    <row r="23" spans="1:8" ht="15.75">
      <c r="A23" s="15"/>
      <c r="B23" s="8"/>
      <c r="C23" s="8"/>
      <c r="D23" s="9"/>
      <c r="E23" s="10"/>
      <c r="F23" s="10"/>
      <c r="G23" s="10"/>
      <c r="H23" s="16"/>
    </row>
    <row r="24" spans="1:8" ht="15.75">
      <c r="A24" s="12">
        <v>301</v>
      </c>
      <c r="B24" s="2">
        <v>1</v>
      </c>
      <c r="C24" s="13">
        <f t="shared" ref="C24:C37" si="1">+D24*1.17</f>
        <v>19.913399999999999</v>
      </c>
      <c r="D24" s="4">
        <v>17.02</v>
      </c>
      <c r="E24" s="14" t="s">
        <v>7</v>
      </c>
      <c r="F24" s="14" t="s">
        <v>7</v>
      </c>
      <c r="G24" s="14" t="s">
        <v>7</v>
      </c>
      <c r="H24" s="14" t="s">
        <v>7</v>
      </c>
    </row>
    <row r="25" spans="1:8" ht="15.75">
      <c r="A25" s="17">
        <v>302</v>
      </c>
      <c r="B25" s="18">
        <v>1</v>
      </c>
      <c r="C25" s="13">
        <f t="shared" si="1"/>
        <v>49.994099999999996</v>
      </c>
      <c r="D25" s="19">
        <v>42.73</v>
      </c>
      <c r="E25" s="20">
        <f>+C25*H25</f>
        <v>324961.64999999997</v>
      </c>
      <c r="F25" s="21">
        <v>27000</v>
      </c>
      <c r="G25" s="22">
        <f>SUM(E25:F25)</f>
        <v>351961.64999999997</v>
      </c>
      <c r="H25" s="23">
        <v>6500</v>
      </c>
    </row>
    <row r="26" spans="1:8" ht="15.75">
      <c r="A26" s="17">
        <v>303</v>
      </c>
      <c r="B26" s="18">
        <v>1</v>
      </c>
      <c r="C26" s="13">
        <f t="shared" si="1"/>
        <v>40.037399999999998</v>
      </c>
      <c r="D26" s="19">
        <v>34.22</v>
      </c>
      <c r="E26" s="20">
        <f>+C26*H26</f>
        <v>260243.09999999998</v>
      </c>
      <c r="F26" s="21">
        <v>20000</v>
      </c>
      <c r="G26" s="22">
        <f t="shared" ref="G25:G26" si="2">SUM(E26:F26)</f>
        <v>280243.09999999998</v>
      </c>
      <c r="H26" s="23">
        <v>6500</v>
      </c>
    </row>
    <row r="27" spans="1:8" ht="15.75">
      <c r="A27" s="12">
        <v>304</v>
      </c>
      <c r="B27" s="2">
        <v>1</v>
      </c>
      <c r="C27" s="13">
        <f t="shared" si="1"/>
        <v>40.072499999999998</v>
      </c>
      <c r="D27" s="4">
        <v>34.25</v>
      </c>
      <c r="E27" s="14" t="s">
        <v>7</v>
      </c>
      <c r="F27" s="14" t="s">
        <v>7</v>
      </c>
      <c r="G27" s="14" t="s">
        <v>7</v>
      </c>
      <c r="H27" s="14" t="s">
        <v>7</v>
      </c>
    </row>
    <row r="28" spans="1:8" ht="15.75">
      <c r="A28" s="12">
        <v>305</v>
      </c>
      <c r="B28" s="2">
        <v>1</v>
      </c>
      <c r="C28" s="13">
        <f t="shared" si="1"/>
        <v>41.874299999999998</v>
      </c>
      <c r="D28" s="4">
        <v>35.79</v>
      </c>
      <c r="E28" s="14" t="s">
        <v>7</v>
      </c>
      <c r="F28" s="14" t="s">
        <v>7</v>
      </c>
      <c r="G28" s="14" t="s">
        <v>7</v>
      </c>
      <c r="H28" s="14" t="s">
        <v>7</v>
      </c>
    </row>
    <row r="29" spans="1:8" ht="15.75">
      <c r="A29" s="12">
        <v>306</v>
      </c>
      <c r="B29" s="2">
        <v>1</v>
      </c>
      <c r="C29" s="13">
        <f t="shared" si="1"/>
        <v>17.901</v>
      </c>
      <c r="D29" s="4">
        <v>15.3</v>
      </c>
      <c r="E29" s="14" t="s">
        <v>7</v>
      </c>
      <c r="F29" s="14" t="s">
        <v>7</v>
      </c>
      <c r="G29" s="14" t="s">
        <v>7</v>
      </c>
      <c r="H29" s="14" t="s">
        <v>7</v>
      </c>
    </row>
    <row r="30" spans="1:8" ht="15.75">
      <c r="A30" s="12">
        <v>307</v>
      </c>
      <c r="B30" s="2">
        <v>1</v>
      </c>
      <c r="C30" s="13">
        <f t="shared" si="1"/>
        <v>19.772999999999996</v>
      </c>
      <c r="D30" s="4">
        <v>16.899999999999999</v>
      </c>
      <c r="E30" s="14" t="s">
        <v>7</v>
      </c>
      <c r="F30" s="14" t="s">
        <v>7</v>
      </c>
      <c r="G30" s="14" t="s">
        <v>7</v>
      </c>
      <c r="H30" s="14" t="s">
        <v>7</v>
      </c>
    </row>
    <row r="31" spans="1:8" ht="15.75">
      <c r="A31" s="12">
        <v>308</v>
      </c>
      <c r="B31" s="2">
        <v>1</v>
      </c>
      <c r="C31" s="13">
        <f t="shared" si="1"/>
        <v>19.772999999999996</v>
      </c>
      <c r="D31" s="4">
        <v>16.899999999999999</v>
      </c>
      <c r="E31" s="14" t="s">
        <v>7</v>
      </c>
      <c r="F31" s="14" t="s">
        <v>7</v>
      </c>
      <c r="G31" s="14" t="s">
        <v>7</v>
      </c>
      <c r="H31" s="14" t="s">
        <v>7</v>
      </c>
    </row>
    <row r="32" spans="1:8" ht="15.75">
      <c r="A32" s="12">
        <v>309</v>
      </c>
      <c r="B32" s="2">
        <v>1</v>
      </c>
      <c r="C32" s="13">
        <f t="shared" si="1"/>
        <v>17.901</v>
      </c>
      <c r="D32" s="4">
        <v>15.3</v>
      </c>
      <c r="E32" s="14" t="s">
        <v>7</v>
      </c>
      <c r="F32" s="14" t="s">
        <v>7</v>
      </c>
      <c r="G32" s="14" t="s">
        <v>7</v>
      </c>
      <c r="H32" s="14" t="s">
        <v>7</v>
      </c>
    </row>
    <row r="33" spans="1:8" ht="15.75">
      <c r="A33" s="12">
        <v>310</v>
      </c>
      <c r="B33" s="2">
        <v>1</v>
      </c>
      <c r="C33" s="13">
        <f t="shared" si="1"/>
        <v>31.543199999999999</v>
      </c>
      <c r="D33" s="4">
        <v>26.96</v>
      </c>
      <c r="E33" s="14" t="s">
        <v>7</v>
      </c>
      <c r="F33" s="14" t="s">
        <v>7</v>
      </c>
      <c r="G33" s="14" t="s">
        <v>7</v>
      </c>
      <c r="H33" s="14" t="s">
        <v>7</v>
      </c>
    </row>
    <row r="34" spans="1:8" ht="15.75">
      <c r="A34" s="24">
        <v>311</v>
      </c>
      <c r="B34" s="2">
        <v>1</v>
      </c>
      <c r="C34" s="13">
        <f t="shared" si="1"/>
        <v>31.671899999999997</v>
      </c>
      <c r="D34" s="25">
        <v>27.07</v>
      </c>
      <c r="E34" s="26">
        <f>+C34*H34</f>
        <v>161526.68999999997</v>
      </c>
      <c r="F34" s="26">
        <v>17000</v>
      </c>
      <c r="G34" s="22">
        <f>SUM(E34:F34)</f>
        <v>178526.68999999997</v>
      </c>
      <c r="H34" s="27">
        <v>5100</v>
      </c>
    </row>
    <row r="35" spans="1:8" ht="15.75">
      <c r="A35" s="12">
        <v>312</v>
      </c>
      <c r="B35" s="2">
        <v>1</v>
      </c>
      <c r="C35" s="13">
        <f t="shared" si="1"/>
        <v>31.601700000000001</v>
      </c>
      <c r="D35" s="4">
        <v>27.01</v>
      </c>
      <c r="E35" s="14" t="s">
        <v>7</v>
      </c>
      <c r="F35" s="14" t="s">
        <v>7</v>
      </c>
      <c r="G35" s="14" t="s">
        <v>7</v>
      </c>
      <c r="H35" s="14" t="s">
        <v>7</v>
      </c>
    </row>
    <row r="36" spans="1:8" ht="15.75">
      <c r="A36" s="12">
        <v>313</v>
      </c>
      <c r="B36" s="2">
        <v>1</v>
      </c>
      <c r="C36" s="13">
        <f t="shared" si="1"/>
        <v>35.532899999999998</v>
      </c>
      <c r="D36" s="4">
        <v>30.37</v>
      </c>
      <c r="E36" s="14" t="s">
        <v>7</v>
      </c>
      <c r="F36" s="14" t="s">
        <v>7</v>
      </c>
      <c r="G36" s="14" t="s">
        <v>7</v>
      </c>
      <c r="H36" s="14" t="s">
        <v>7</v>
      </c>
    </row>
    <row r="37" spans="1:8" ht="15.75">
      <c r="A37" s="12">
        <v>314</v>
      </c>
      <c r="B37" s="2">
        <v>1</v>
      </c>
      <c r="C37" s="13">
        <f t="shared" si="1"/>
        <v>18.778500000000001</v>
      </c>
      <c r="D37" s="4">
        <v>16.05</v>
      </c>
      <c r="E37" s="14" t="s">
        <v>7</v>
      </c>
      <c r="F37" s="14" t="s">
        <v>7</v>
      </c>
      <c r="G37" s="14" t="s">
        <v>7</v>
      </c>
      <c r="H37" s="14" t="s">
        <v>7</v>
      </c>
    </row>
    <row r="38" spans="1:8" ht="15.75">
      <c r="A38" s="7"/>
      <c r="B38" s="8"/>
      <c r="C38" s="8"/>
      <c r="D38" s="9"/>
      <c r="E38" s="10"/>
      <c r="F38" s="10"/>
      <c r="G38" s="10"/>
      <c r="H38" s="16"/>
    </row>
    <row r="39" spans="1:8" ht="15.75">
      <c r="A39" s="12">
        <v>401</v>
      </c>
      <c r="B39" s="2">
        <v>1</v>
      </c>
      <c r="C39" s="13">
        <f t="shared" ref="C39:C52" si="3">+D39*1.17</f>
        <v>19.913399999999999</v>
      </c>
      <c r="D39" s="25">
        <v>17.02</v>
      </c>
      <c r="E39" s="14" t="s">
        <v>7</v>
      </c>
      <c r="F39" s="14" t="s">
        <v>7</v>
      </c>
      <c r="G39" s="14" t="s">
        <v>7</v>
      </c>
      <c r="H39" s="14" t="s">
        <v>7</v>
      </c>
    </row>
    <row r="40" spans="1:8" ht="15.75">
      <c r="A40" s="12">
        <v>402</v>
      </c>
      <c r="B40" s="2">
        <v>1</v>
      </c>
      <c r="C40" s="13">
        <f t="shared" si="3"/>
        <v>49.994099999999996</v>
      </c>
      <c r="D40" s="4">
        <v>42.73</v>
      </c>
      <c r="E40" s="14" t="s">
        <v>7</v>
      </c>
      <c r="F40" s="14" t="s">
        <v>7</v>
      </c>
      <c r="G40" s="14" t="s">
        <v>7</v>
      </c>
      <c r="H40" s="14" t="s">
        <v>7</v>
      </c>
    </row>
    <row r="41" spans="1:8" ht="15.75">
      <c r="A41" s="12">
        <v>403</v>
      </c>
      <c r="B41" s="2">
        <v>1</v>
      </c>
      <c r="C41" s="13">
        <f t="shared" si="3"/>
        <v>40.037399999999998</v>
      </c>
      <c r="D41" s="4">
        <v>34.22</v>
      </c>
      <c r="E41" s="14" t="s">
        <v>7</v>
      </c>
      <c r="F41" s="14" t="s">
        <v>7</v>
      </c>
      <c r="G41" s="14" t="s">
        <v>7</v>
      </c>
      <c r="H41" s="14" t="s">
        <v>7</v>
      </c>
    </row>
    <row r="42" spans="1:8" ht="15.75">
      <c r="A42" s="12">
        <v>404</v>
      </c>
      <c r="B42" s="2">
        <v>1</v>
      </c>
      <c r="C42" s="13">
        <f t="shared" si="3"/>
        <v>40.072499999999998</v>
      </c>
      <c r="D42" s="4">
        <v>34.25</v>
      </c>
      <c r="E42" s="14" t="s">
        <v>7</v>
      </c>
      <c r="F42" s="14" t="s">
        <v>7</v>
      </c>
      <c r="G42" s="14" t="s">
        <v>7</v>
      </c>
      <c r="H42" s="14" t="s">
        <v>7</v>
      </c>
    </row>
    <row r="43" spans="1:8" ht="15.75">
      <c r="A43" s="12">
        <v>405</v>
      </c>
      <c r="B43" s="2">
        <v>1</v>
      </c>
      <c r="C43" s="13">
        <f t="shared" si="3"/>
        <v>41.874299999999998</v>
      </c>
      <c r="D43" s="4">
        <v>35.79</v>
      </c>
      <c r="E43" s="14" t="s">
        <v>7</v>
      </c>
      <c r="F43" s="14" t="s">
        <v>7</v>
      </c>
      <c r="G43" s="14" t="s">
        <v>7</v>
      </c>
      <c r="H43" s="14" t="s">
        <v>7</v>
      </c>
    </row>
    <row r="44" spans="1:8" ht="15.75">
      <c r="A44" s="12">
        <v>406</v>
      </c>
      <c r="B44" s="2">
        <v>1</v>
      </c>
      <c r="C44" s="13">
        <f t="shared" si="3"/>
        <v>17.901</v>
      </c>
      <c r="D44" s="4">
        <v>15.3</v>
      </c>
      <c r="E44" s="14" t="s">
        <v>7</v>
      </c>
      <c r="F44" s="14" t="s">
        <v>7</v>
      </c>
      <c r="G44" s="14" t="s">
        <v>7</v>
      </c>
      <c r="H44" s="14" t="s">
        <v>7</v>
      </c>
    </row>
    <row r="45" spans="1:8" ht="15.75">
      <c r="A45" s="12">
        <v>407</v>
      </c>
      <c r="B45" s="2">
        <v>1</v>
      </c>
      <c r="C45" s="13">
        <f t="shared" si="3"/>
        <v>19.772999999999996</v>
      </c>
      <c r="D45" s="4">
        <v>16.899999999999999</v>
      </c>
      <c r="E45" s="14" t="s">
        <v>7</v>
      </c>
      <c r="F45" s="14" t="s">
        <v>7</v>
      </c>
      <c r="G45" s="14" t="s">
        <v>7</v>
      </c>
      <c r="H45" s="14" t="s">
        <v>7</v>
      </c>
    </row>
    <row r="46" spans="1:8" ht="15.75">
      <c r="A46" s="12">
        <v>408</v>
      </c>
      <c r="B46" s="2">
        <v>1</v>
      </c>
      <c r="C46" s="13">
        <f t="shared" si="3"/>
        <v>19.772999999999996</v>
      </c>
      <c r="D46" s="4">
        <v>16.899999999999999</v>
      </c>
      <c r="E46" s="14" t="s">
        <v>7</v>
      </c>
      <c r="F46" s="14" t="s">
        <v>7</v>
      </c>
      <c r="G46" s="14" t="s">
        <v>7</v>
      </c>
      <c r="H46" s="14" t="s">
        <v>7</v>
      </c>
    </row>
    <row r="47" spans="1:8" ht="15.75">
      <c r="A47" s="12">
        <v>409</v>
      </c>
      <c r="B47" s="2">
        <v>1</v>
      </c>
      <c r="C47" s="13">
        <f t="shared" si="3"/>
        <v>17.901</v>
      </c>
      <c r="D47" s="4">
        <v>15.3</v>
      </c>
      <c r="E47" s="14" t="s">
        <v>7</v>
      </c>
      <c r="F47" s="14" t="s">
        <v>7</v>
      </c>
      <c r="G47" s="14" t="s">
        <v>7</v>
      </c>
      <c r="H47" s="14" t="s">
        <v>7</v>
      </c>
    </row>
    <row r="48" spans="1:8" ht="15.75">
      <c r="A48" s="12">
        <v>410</v>
      </c>
      <c r="B48" s="2">
        <v>1</v>
      </c>
      <c r="C48" s="13">
        <f t="shared" si="3"/>
        <v>31.543199999999999</v>
      </c>
      <c r="D48" s="4">
        <v>26.96</v>
      </c>
      <c r="E48" s="14" t="s">
        <v>7</v>
      </c>
      <c r="F48" s="14" t="s">
        <v>7</v>
      </c>
      <c r="G48" s="14" t="s">
        <v>7</v>
      </c>
      <c r="H48" s="14" t="s">
        <v>7</v>
      </c>
    </row>
    <row r="49" spans="1:8" ht="15.75">
      <c r="A49" s="12">
        <v>411</v>
      </c>
      <c r="B49" s="2">
        <v>1</v>
      </c>
      <c r="C49" s="13">
        <f t="shared" si="3"/>
        <v>31.671899999999997</v>
      </c>
      <c r="D49" s="4">
        <v>27.07</v>
      </c>
      <c r="E49" s="14" t="s">
        <v>7</v>
      </c>
      <c r="F49" s="14" t="s">
        <v>7</v>
      </c>
      <c r="G49" s="14" t="s">
        <v>7</v>
      </c>
      <c r="H49" s="14" t="s">
        <v>7</v>
      </c>
    </row>
    <row r="50" spans="1:8" ht="15.75">
      <c r="A50" s="12">
        <v>412</v>
      </c>
      <c r="B50" s="2">
        <v>1</v>
      </c>
      <c r="C50" s="13">
        <f t="shared" si="3"/>
        <v>31.601700000000001</v>
      </c>
      <c r="D50" s="4">
        <v>27.01</v>
      </c>
      <c r="E50" s="14" t="s">
        <v>7</v>
      </c>
      <c r="F50" s="14" t="s">
        <v>7</v>
      </c>
      <c r="G50" s="14" t="s">
        <v>7</v>
      </c>
      <c r="H50" s="14" t="s">
        <v>7</v>
      </c>
    </row>
    <row r="51" spans="1:8" ht="15.75">
      <c r="A51" s="12">
        <v>413</v>
      </c>
      <c r="B51" s="2">
        <v>1</v>
      </c>
      <c r="C51" s="13">
        <f t="shared" si="3"/>
        <v>35.532899999999998</v>
      </c>
      <c r="D51" s="4">
        <v>30.37</v>
      </c>
      <c r="E51" s="14" t="s">
        <v>7</v>
      </c>
      <c r="F51" s="14" t="s">
        <v>7</v>
      </c>
      <c r="G51" s="14" t="s">
        <v>7</v>
      </c>
      <c r="H51" s="14" t="s">
        <v>7</v>
      </c>
    </row>
    <row r="52" spans="1:8" ht="15.75">
      <c r="A52" s="12">
        <v>414</v>
      </c>
      <c r="B52" s="2">
        <v>1</v>
      </c>
      <c r="C52" s="13">
        <f t="shared" si="3"/>
        <v>18.778500000000001</v>
      </c>
      <c r="D52" s="4">
        <v>16.05</v>
      </c>
      <c r="E52" s="14" t="s">
        <v>7</v>
      </c>
      <c r="F52" s="14" t="s">
        <v>7</v>
      </c>
      <c r="G52" s="14" t="s">
        <v>7</v>
      </c>
      <c r="H52" s="14" t="s">
        <v>7</v>
      </c>
    </row>
    <row r="53" spans="1:8" ht="15.75">
      <c r="A53" s="7"/>
      <c r="B53" s="8"/>
      <c r="C53" s="8"/>
      <c r="D53" s="9"/>
      <c r="E53" s="10"/>
      <c r="F53" s="10"/>
      <c r="G53" s="10"/>
      <c r="H53" s="16"/>
    </row>
    <row r="54" spans="1:8" ht="15.75">
      <c r="A54" s="12">
        <v>501</v>
      </c>
      <c r="B54" s="2">
        <v>1</v>
      </c>
      <c r="C54" s="13">
        <f t="shared" ref="C54:C67" si="4">+D54*1.17</f>
        <v>19.913399999999999</v>
      </c>
      <c r="D54" s="25">
        <v>17.02</v>
      </c>
      <c r="E54" s="14" t="s">
        <v>7</v>
      </c>
      <c r="F54" s="14" t="s">
        <v>7</v>
      </c>
      <c r="G54" s="14" t="s">
        <v>7</v>
      </c>
      <c r="H54" s="14" t="s">
        <v>7</v>
      </c>
    </row>
    <row r="55" spans="1:8" ht="15.75">
      <c r="A55" s="12">
        <v>502</v>
      </c>
      <c r="B55" s="2">
        <v>1</v>
      </c>
      <c r="C55" s="13">
        <f t="shared" si="4"/>
        <v>49.994099999999996</v>
      </c>
      <c r="D55" s="4">
        <v>42.73</v>
      </c>
      <c r="E55" s="14" t="s">
        <v>7</v>
      </c>
      <c r="F55" s="14" t="s">
        <v>7</v>
      </c>
      <c r="G55" s="14" t="s">
        <v>7</v>
      </c>
      <c r="H55" s="14" t="s">
        <v>7</v>
      </c>
    </row>
    <row r="56" spans="1:8" ht="15.75">
      <c r="A56" s="12">
        <v>503</v>
      </c>
      <c r="B56" s="2">
        <v>1</v>
      </c>
      <c r="C56" s="13">
        <f t="shared" si="4"/>
        <v>40.037399999999998</v>
      </c>
      <c r="D56" s="4">
        <v>34.22</v>
      </c>
      <c r="E56" s="14" t="s">
        <v>7</v>
      </c>
      <c r="F56" s="14" t="s">
        <v>7</v>
      </c>
      <c r="G56" s="14" t="s">
        <v>7</v>
      </c>
      <c r="H56" s="14" t="s">
        <v>7</v>
      </c>
    </row>
    <row r="57" spans="1:8" ht="15.75">
      <c r="A57" s="12">
        <v>504</v>
      </c>
      <c r="B57" s="2">
        <v>1</v>
      </c>
      <c r="C57" s="13">
        <f t="shared" si="4"/>
        <v>40.072499999999998</v>
      </c>
      <c r="D57" s="4">
        <v>34.25</v>
      </c>
      <c r="E57" s="14" t="s">
        <v>7</v>
      </c>
      <c r="F57" s="14" t="s">
        <v>7</v>
      </c>
      <c r="G57" s="14" t="s">
        <v>7</v>
      </c>
      <c r="H57" s="14" t="s">
        <v>7</v>
      </c>
    </row>
    <row r="58" spans="1:8" ht="15.75">
      <c r="A58" s="12">
        <v>505</v>
      </c>
      <c r="B58" s="2">
        <v>1</v>
      </c>
      <c r="C58" s="13">
        <f t="shared" si="4"/>
        <v>41.874299999999998</v>
      </c>
      <c r="D58" s="4">
        <v>35.79</v>
      </c>
      <c r="E58" s="14" t="s">
        <v>7</v>
      </c>
      <c r="F58" s="14" t="s">
        <v>7</v>
      </c>
      <c r="G58" s="14" t="s">
        <v>7</v>
      </c>
      <c r="H58" s="14" t="s">
        <v>7</v>
      </c>
    </row>
    <row r="59" spans="1:8" ht="15.75">
      <c r="A59" s="12">
        <v>506</v>
      </c>
      <c r="B59" s="2">
        <v>1</v>
      </c>
      <c r="C59" s="13">
        <f t="shared" si="4"/>
        <v>17.901</v>
      </c>
      <c r="D59" s="4">
        <v>15.3</v>
      </c>
      <c r="E59" s="14" t="s">
        <v>7</v>
      </c>
      <c r="F59" s="14" t="s">
        <v>7</v>
      </c>
      <c r="G59" s="14" t="s">
        <v>7</v>
      </c>
      <c r="H59" s="14" t="s">
        <v>7</v>
      </c>
    </row>
    <row r="60" spans="1:8" ht="15.75">
      <c r="A60" s="28">
        <v>507</v>
      </c>
      <c r="B60" s="18">
        <v>1</v>
      </c>
      <c r="C60" s="13">
        <f t="shared" si="4"/>
        <v>19.772999999999996</v>
      </c>
      <c r="D60" s="19">
        <v>16.899999999999999</v>
      </c>
      <c r="E60" s="20">
        <f>+C60*H60</f>
        <v>132479.09999999998</v>
      </c>
      <c r="F60" s="21">
        <v>17000</v>
      </c>
      <c r="G60" s="22">
        <f>SUM(E60:F60)</f>
        <v>149479.09999999998</v>
      </c>
      <c r="H60" s="23">
        <v>6700</v>
      </c>
    </row>
    <row r="61" spans="1:8" ht="15.75">
      <c r="A61" s="1">
        <v>508</v>
      </c>
      <c r="B61" s="3">
        <v>1</v>
      </c>
      <c r="C61" s="13">
        <f t="shared" si="4"/>
        <v>19.772999999999996</v>
      </c>
      <c r="D61" s="4">
        <v>16.899999999999999</v>
      </c>
      <c r="E61" s="14" t="s">
        <v>7</v>
      </c>
      <c r="F61" s="14" t="s">
        <v>7</v>
      </c>
      <c r="G61" s="14" t="s">
        <v>7</v>
      </c>
      <c r="H61" s="14" t="s">
        <v>7</v>
      </c>
    </row>
    <row r="62" spans="1:8" ht="15.75">
      <c r="A62" s="12">
        <v>509</v>
      </c>
      <c r="B62" s="2">
        <v>1</v>
      </c>
      <c r="C62" s="13">
        <f t="shared" si="4"/>
        <v>17.901</v>
      </c>
      <c r="D62" s="4">
        <v>15.3</v>
      </c>
      <c r="E62" s="14" t="s">
        <v>7</v>
      </c>
      <c r="F62" s="14" t="s">
        <v>7</v>
      </c>
      <c r="G62" s="14" t="s">
        <v>7</v>
      </c>
      <c r="H62" s="14" t="s">
        <v>7</v>
      </c>
    </row>
    <row r="63" spans="1:8" ht="15.75">
      <c r="A63" s="12">
        <v>510</v>
      </c>
      <c r="B63" s="2">
        <v>1</v>
      </c>
      <c r="C63" s="13">
        <f t="shared" si="4"/>
        <v>31.543199999999999</v>
      </c>
      <c r="D63" s="4">
        <v>26.96</v>
      </c>
      <c r="E63" s="14" t="s">
        <v>7</v>
      </c>
      <c r="F63" s="14" t="s">
        <v>7</v>
      </c>
      <c r="G63" s="14" t="s">
        <v>7</v>
      </c>
      <c r="H63" s="14" t="s">
        <v>7</v>
      </c>
    </row>
    <row r="64" spans="1:8" ht="15.75">
      <c r="A64" s="17">
        <v>511</v>
      </c>
      <c r="B64" s="18">
        <v>1</v>
      </c>
      <c r="C64" s="13">
        <f t="shared" si="4"/>
        <v>31.671899999999997</v>
      </c>
      <c r="D64" s="19">
        <v>27.07</v>
      </c>
      <c r="E64" s="20">
        <f>+C64*H64</f>
        <v>212201.72999999998</v>
      </c>
      <c r="F64" s="21">
        <v>17000</v>
      </c>
      <c r="G64" s="22">
        <f t="shared" ref="G64:G65" si="5">SUM(E64:F64)</f>
        <v>229201.72999999998</v>
      </c>
      <c r="H64" s="23">
        <v>6700</v>
      </c>
    </row>
    <row r="65" spans="1:8" ht="15.75">
      <c r="A65" s="29">
        <v>512</v>
      </c>
      <c r="B65" s="2">
        <v>1</v>
      </c>
      <c r="C65" s="13">
        <f t="shared" si="4"/>
        <v>31.601700000000001</v>
      </c>
      <c r="D65" s="25">
        <v>27.01</v>
      </c>
      <c r="E65" s="26">
        <f>+C65*H65</f>
        <v>211731.39</v>
      </c>
      <c r="F65" s="30">
        <v>17000</v>
      </c>
      <c r="G65" s="22">
        <f t="shared" si="5"/>
        <v>228731.39</v>
      </c>
      <c r="H65" s="27">
        <v>6700</v>
      </c>
    </row>
    <row r="66" spans="1:8" ht="15.75">
      <c r="A66" s="12">
        <v>513</v>
      </c>
      <c r="B66" s="2">
        <v>1</v>
      </c>
      <c r="C66" s="13">
        <f t="shared" si="4"/>
        <v>35.532899999999998</v>
      </c>
      <c r="D66" s="4">
        <v>30.37</v>
      </c>
      <c r="E66" s="14" t="s">
        <v>7</v>
      </c>
      <c r="F66" s="14" t="s">
        <v>7</v>
      </c>
      <c r="G66" s="14" t="s">
        <v>7</v>
      </c>
      <c r="H66" s="14" t="s">
        <v>7</v>
      </c>
    </row>
    <row r="67" spans="1:8" ht="15.75">
      <c r="A67" s="12">
        <v>514</v>
      </c>
      <c r="B67" s="2">
        <v>1</v>
      </c>
      <c r="C67" s="13">
        <f t="shared" si="4"/>
        <v>18.778500000000001</v>
      </c>
      <c r="D67" s="4">
        <v>16.05</v>
      </c>
      <c r="E67" s="14" t="s">
        <v>7</v>
      </c>
      <c r="F67" s="14" t="s">
        <v>7</v>
      </c>
      <c r="G67" s="14" t="s">
        <v>7</v>
      </c>
      <c r="H67" s="14" t="s">
        <v>7</v>
      </c>
    </row>
    <row r="68" spans="1:8" ht="15.75">
      <c r="A68" s="15"/>
      <c r="B68" s="8"/>
      <c r="C68" s="8"/>
      <c r="D68" s="9"/>
      <c r="E68" s="10"/>
      <c r="F68" s="10"/>
      <c r="G68" s="10"/>
      <c r="H68" s="16"/>
    </row>
    <row r="69" spans="1:8" ht="15.75">
      <c r="A69" s="12">
        <v>601</v>
      </c>
      <c r="B69" s="2">
        <v>1</v>
      </c>
      <c r="C69" s="13">
        <f t="shared" ref="C69:C75" si="6">+D69*1.17</f>
        <v>19.913399999999999</v>
      </c>
      <c r="D69" s="4">
        <v>17.02</v>
      </c>
      <c r="E69" s="14" t="s">
        <v>7</v>
      </c>
      <c r="F69" s="14" t="s">
        <v>7</v>
      </c>
      <c r="G69" s="14" t="s">
        <v>7</v>
      </c>
      <c r="H69" s="14" t="s">
        <v>7</v>
      </c>
    </row>
    <row r="70" spans="1:8" ht="15.75">
      <c r="A70" s="24">
        <v>602</v>
      </c>
      <c r="B70" s="2">
        <v>1</v>
      </c>
      <c r="C70" s="13">
        <f t="shared" si="6"/>
        <v>49.994099999999996</v>
      </c>
      <c r="D70" s="25">
        <v>42.73</v>
      </c>
      <c r="E70" s="26">
        <f>+C70*H70</f>
        <v>339959.87999999995</v>
      </c>
      <c r="F70" s="30">
        <v>20000</v>
      </c>
      <c r="G70" s="22">
        <f>SUM(E70:F70)</f>
        <v>359959.87999999995</v>
      </c>
      <c r="H70" s="27">
        <v>6800</v>
      </c>
    </row>
    <row r="71" spans="1:8" ht="15.75">
      <c r="A71" s="12">
        <v>603</v>
      </c>
      <c r="B71" s="2">
        <v>1</v>
      </c>
      <c r="C71" s="13">
        <f t="shared" si="6"/>
        <v>40.037399999999998</v>
      </c>
      <c r="D71" s="4">
        <v>34.22</v>
      </c>
      <c r="E71" s="14" t="s">
        <v>7</v>
      </c>
      <c r="F71" s="14" t="s">
        <v>7</v>
      </c>
      <c r="G71" s="14" t="s">
        <v>7</v>
      </c>
      <c r="H71" s="14" t="s">
        <v>7</v>
      </c>
    </row>
    <row r="72" spans="1:8" ht="15.75">
      <c r="A72" s="12">
        <v>604</v>
      </c>
      <c r="B72" s="2">
        <v>1</v>
      </c>
      <c r="C72" s="13">
        <f t="shared" si="6"/>
        <v>40.072499999999998</v>
      </c>
      <c r="D72" s="4">
        <v>34.25</v>
      </c>
      <c r="E72" s="14" t="s">
        <v>7</v>
      </c>
      <c r="F72" s="14" t="s">
        <v>7</v>
      </c>
      <c r="G72" s="14" t="s">
        <v>7</v>
      </c>
      <c r="H72" s="14" t="s">
        <v>7</v>
      </c>
    </row>
    <row r="73" spans="1:8" ht="15.75">
      <c r="A73" s="12">
        <v>605</v>
      </c>
      <c r="B73" s="2">
        <v>1</v>
      </c>
      <c r="C73" s="13">
        <f t="shared" si="6"/>
        <v>41.874299999999998</v>
      </c>
      <c r="D73" s="4">
        <v>35.79</v>
      </c>
      <c r="E73" s="14" t="s">
        <v>7</v>
      </c>
      <c r="F73" s="14" t="s">
        <v>7</v>
      </c>
      <c r="G73" s="14" t="s">
        <v>7</v>
      </c>
      <c r="H73" s="14" t="s">
        <v>7</v>
      </c>
    </row>
    <row r="74" spans="1:8" ht="15.75">
      <c r="A74" s="12">
        <v>606</v>
      </c>
      <c r="B74" s="2">
        <v>1</v>
      </c>
      <c r="C74" s="13">
        <f t="shared" si="6"/>
        <v>17.901</v>
      </c>
      <c r="D74" s="4">
        <v>15.3</v>
      </c>
      <c r="E74" s="14" t="s">
        <v>7</v>
      </c>
      <c r="F74" s="14" t="s">
        <v>7</v>
      </c>
      <c r="G74" s="14" t="s">
        <v>7</v>
      </c>
      <c r="H74" s="14" t="s">
        <v>7</v>
      </c>
    </row>
    <row r="75" spans="1:8" ht="15.75">
      <c r="A75" s="12">
        <v>607</v>
      </c>
      <c r="B75" s="2">
        <v>1</v>
      </c>
      <c r="C75" s="13">
        <f t="shared" si="6"/>
        <v>19.772999999999996</v>
      </c>
      <c r="D75" s="4">
        <v>16.899999999999999</v>
      </c>
      <c r="E75" s="14" t="s">
        <v>7</v>
      </c>
      <c r="F75" s="14" t="s">
        <v>7</v>
      </c>
      <c r="G75" s="14" t="s">
        <v>7</v>
      </c>
      <c r="H75" s="14" t="s">
        <v>7</v>
      </c>
    </row>
    <row r="76" spans="1:8" ht="15.75">
      <c r="A76" s="12">
        <v>608</v>
      </c>
      <c r="B76" s="2">
        <v>1</v>
      </c>
      <c r="C76" s="13">
        <v>19.77</v>
      </c>
      <c r="D76" s="4">
        <v>16.899999999999999</v>
      </c>
      <c r="E76" s="14" t="s">
        <v>7</v>
      </c>
      <c r="F76" s="14" t="s">
        <v>7</v>
      </c>
      <c r="G76" s="14" t="s">
        <v>7</v>
      </c>
      <c r="H76" s="14" t="s">
        <v>7</v>
      </c>
    </row>
    <row r="77" spans="1:8" ht="15.75">
      <c r="A77" s="12">
        <v>609</v>
      </c>
      <c r="B77" s="2">
        <v>1</v>
      </c>
      <c r="C77" s="13">
        <f t="shared" ref="C77:C82" si="7">+D77*1.17</f>
        <v>17.901</v>
      </c>
      <c r="D77" s="4">
        <v>15.3</v>
      </c>
      <c r="E77" s="14" t="s">
        <v>7</v>
      </c>
      <c r="F77" s="14" t="s">
        <v>7</v>
      </c>
      <c r="G77" s="14" t="s">
        <v>7</v>
      </c>
      <c r="H77" s="14" t="s">
        <v>7</v>
      </c>
    </row>
    <row r="78" spans="1:8" ht="15.75">
      <c r="A78" s="12">
        <v>610</v>
      </c>
      <c r="B78" s="2">
        <v>1</v>
      </c>
      <c r="C78" s="13">
        <f t="shared" si="7"/>
        <v>31.543199999999999</v>
      </c>
      <c r="D78" s="4">
        <v>26.96</v>
      </c>
      <c r="E78" s="14" t="s">
        <v>7</v>
      </c>
      <c r="F78" s="14" t="s">
        <v>7</v>
      </c>
      <c r="G78" s="14" t="s">
        <v>7</v>
      </c>
      <c r="H78" s="14" t="s">
        <v>7</v>
      </c>
    </row>
    <row r="79" spans="1:8" ht="15.75">
      <c r="A79" s="31">
        <v>611</v>
      </c>
      <c r="B79" s="18">
        <v>1</v>
      </c>
      <c r="C79" s="13">
        <f t="shared" si="7"/>
        <v>31.671899999999997</v>
      </c>
      <c r="D79" s="19">
        <v>27.07</v>
      </c>
      <c r="E79" s="14" t="s">
        <v>7</v>
      </c>
      <c r="F79" s="14" t="s">
        <v>7</v>
      </c>
      <c r="G79" s="14" t="s">
        <v>7</v>
      </c>
      <c r="H79" s="14" t="s">
        <v>7</v>
      </c>
    </row>
    <row r="80" spans="1:8" ht="15.75">
      <c r="A80" s="29">
        <v>612</v>
      </c>
      <c r="B80" s="2">
        <v>1</v>
      </c>
      <c r="C80" s="13">
        <f t="shared" si="7"/>
        <v>31.601700000000001</v>
      </c>
      <c r="D80" s="25">
        <v>27.01</v>
      </c>
      <c r="E80" s="26">
        <f>+C80*H80</f>
        <v>214891.56</v>
      </c>
      <c r="F80" s="30">
        <v>17000</v>
      </c>
      <c r="G80" s="22">
        <f>SUM(E80:F80)</f>
        <v>231891.56</v>
      </c>
      <c r="H80" s="27">
        <v>6800</v>
      </c>
    </row>
    <row r="81" spans="1:8" ht="15.75">
      <c r="A81" s="12">
        <v>613</v>
      </c>
      <c r="B81" s="2">
        <v>1</v>
      </c>
      <c r="C81" s="13">
        <f t="shared" si="7"/>
        <v>35.532899999999998</v>
      </c>
      <c r="D81" s="25">
        <v>30.37</v>
      </c>
      <c r="E81" s="14" t="s">
        <v>7</v>
      </c>
      <c r="F81" s="14" t="s">
        <v>7</v>
      </c>
      <c r="G81" s="14" t="s">
        <v>7</v>
      </c>
      <c r="H81" s="14" t="s">
        <v>7</v>
      </c>
    </row>
    <row r="82" spans="1:8" ht="15.75">
      <c r="A82" s="12">
        <v>614</v>
      </c>
      <c r="B82" s="2">
        <v>1</v>
      </c>
      <c r="C82" s="13">
        <f t="shared" si="7"/>
        <v>18.778500000000001</v>
      </c>
      <c r="D82" s="4">
        <v>16.05</v>
      </c>
      <c r="E82" s="14" t="s">
        <v>7</v>
      </c>
      <c r="F82" s="14" t="s">
        <v>7</v>
      </c>
      <c r="G82" s="14" t="s">
        <v>7</v>
      </c>
      <c r="H82" s="14" t="s">
        <v>7</v>
      </c>
    </row>
    <row r="83" spans="1:8" ht="15.75">
      <c r="A83" s="15"/>
      <c r="B83" s="8"/>
      <c r="C83" s="32"/>
      <c r="D83" s="9"/>
      <c r="E83" s="33"/>
      <c r="F83" s="34"/>
      <c r="G83" s="35"/>
      <c r="H83" s="36"/>
    </row>
    <row r="84" spans="1:8" ht="15.75">
      <c r="A84" s="12">
        <v>701</v>
      </c>
      <c r="B84" s="2">
        <v>1</v>
      </c>
      <c r="C84" s="13">
        <f t="shared" ref="C84:C97" si="8">+D84*1.17</f>
        <v>19.913399999999999</v>
      </c>
      <c r="D84" s="4">
        <v>17.02</v>
      </c>
      <c r="E84" s="14" t="s">
        <v>7</v>
      </c>
      <c r="F84" s="14" t="s">
        <v>7</v>
      </c>
      <c r="G84" s="14" t="s">
        <v>7</v>
      </c>
      <c r="H84" s="14" t="s">
        <v>7</v>
      </c>
    </row>
    <row r="85" spans="1:8" ht="15.75">
      <c r="A85" s="12">
        <v>702</v>
      </c>
      <c r="B85" s="2">
        <v>1</v>
      </c>
      <c r="C85" s="13">
        <f t="shared" si="8"/>
        <v>49.994099999999996</v>
      </c>
      <c r="D85" s="4">
        <v>42.73</v>
      </c>
      <c r="E85" s="14" t="s">
        <v>7</v>
      </c>
      <c r="F85" s="14" t="s">
        <v>7</v>
      </c>
      <c r="G85" s="14" t="s">
        <v>7</v>
      </c>
      <c r="H85" s="14" t="s">
        <v>7</v>
      </c>
    </row>
    <row r="86" spans="1:8" ht="15.75">
      <c r="A86" s="12">
        <v>703</v>
      </c>
      <c r="B86" s="2">
        <v>1</v>
      </c>
      <c r="C86" s="13">
        <f t="shared" si="8"/>
        <v>40.037399999999998</v>
      </c>
      <c r="D86" s="4">
        <v>34.22</v>
      </c>
      <c r="E86" s="14" t="s">
        <v>7</v>
      </c>
      <c r="F86" s="14" t="s">
        <v>7</v>
      </c>
      <c r="G86" s="14" t="s">
        <v>7</v>
      </c>
      <c r="H86" s="14" t="s">
        <v>7</v>
      </c>
    </row>
    <row r="87" spans="1:8" ht="15.75">
      <c r="A87" s="12">
        <v>704</v>
      </c>
      <c r="B87" s="2">
        <v>1</v>
      </c>
      <c r="C87" s="13">
        <f t="shared" si="8"/>
        <v>40.072499999999998</v>
      </c>
      <c r="D87" s="4">
        <v>34.25</v>
      </c>
      <c r="E87" s="37" t="s">
        <v>7</v>
      </c>
      <c r="F87" s="38" t="s">
        <v>7</v>
      </c>
      <c r="G87" s="38" t="s">
        <v>7</v>
      </c>
      <c r="H87" s="38" t="s">
        <v>7</v>
      </c>
    </row>
    <row r="88" spans="1:8" ht="15.75">
      <c r="A88" s="12">
        <v>705</v>
      </c>
      <c r="B88" s="2">
        <v>1</v>
      </c>
      <c r="C88" s="13">
        <f t="shared" si="8"/>
        <v>41.874299999999998</v>
      </c>
      <c r="D88" s="4">
        <v>35.79</v>
      </c>
      <c r="E88" s="37" t="s">
        <v>7</v>
      </c>
      <c r="F88" s="38" t="s">
        <v>7</v>
      </c>
      <c r="G88" s="38" t="s">
        <v>7</v>
      </c>
      <c r="H88" s="38" t="s">
        <v>7</v>
      </c>
    </row>
    <row r="89" spans="1:8" ht="15.75">
      <c r="A89" s="12">
        <v>706</v>
      </c>
      <c r="B89" s="2">
        <v>1</v>
      </c>
      <c r="C89" s="13">
        <f t="shared" si="8"/>
        <v>17.901</v>
      </c>
      <c r="D89" s="4">
        <v>15.3</v>
      </c>
      <c r="E89" s="37" t="s">
        <v>7</v>
      </c>
      <c r="F89" s="38" t="s">
        <v>7</v>
      </c>
      <c r="G89" s="38" t="s">
        <v>7</v>
      </c>
      <c r="H89" s="38" t="s">
        <v>7</v>
      </c>
    </row>
    <row r="90" spans="1:8" ht="15.75">
      <c r="A90" s="12">
        <v>707</v>
      </c>
      <c r="B90" s="2">
        <v>1</v>
      </c>
      <c r="C90" s="13">
        <f t="shared" si="8"/>
        <v>19.772999999999996</v>
      </c>
      <c r="D90" s="4">
        <v>16.899999999999999</v>
      </c>
      <c r="E90" s="14" t="s">
        <v>7</v>
      </c>
      <c r="F90" s="14" t="s">
        <v>7</v>
      </c>
      <c r="G90" s="14" t="s">
        <v>7</v>
      </c>
      <c r="H90" s="14" t="s">
        <v>7</v>
      </c>
    </row>
    <row r="91" spans="1:8" ht="15.75">
      <c r="A91" s="12">
        <v>708</v>
      </c>
      <c r="B91" s="2">
        <v>1</v>
      </c>
      <c r="C91" s="13">
        <f t="shared" si="8"/>
        <v>19.772999999999996</v>
      </c>
      <c r="D91" s="4">
        <v>16.899999999999999</v>
      </c>
      <c r="E91" s="14" t="s">
        <v>7</v>
      </c>
      <c r="F91" s="14" t="s">
        <v>7</v>
      </c>
      <c r="G91" s="14" t="s">
        <v>7</v>
      </c>
      <c r="H91" s="14" t="s">
        <v>7</v>
      </c>
    </row>
    <row r="92" spans="1:8" ht="15.75">
      <c r="A92" s="12">
        <v>709</v>
      </c>
      <c r="B92" s="2">
        <v>1</v>
      </c>
      <c r="C92" s="13">
        <f t="shared" si="8"/>
        <v>17.901</v>
      </c>
      <c r="D92" s="4">
        <v>15.3</v>
      </c>
      <c r="E92" s="14" t="s">
        <v>7</v>
      </c>
      <c r="F92" s="14" t="s">
        <v>7</v>
      </c>
      <c r="G92" s="14" t="s">
        <v>7</v>
      </c>
      <c r="H92" s="14" t="s">
        <v>7</v>
      </c>
    </row>
    <row r="93" spans="1:8" ht="15.75">
      <c r="A93" s="12">
        <v>710</v>
      </c>
      <c r="B93" s="2">
        <v>1</v>
      </c>
      <c r="C93" s="13">
        <f t="shared" si="8"/>
        <v>31.543199999999999</v>
      </c>
      <c r="D93" s="4">
        <v>26.96</v>
      </c>
      <c r="E93" s="14" t="s">
        <v>7</v>
      </c>
      <c r="F93" s="14" t="s">
        <v>7</v>
      </c>
      <c r="G93" s="14" t="s">
        <v>7</v>
      </c>
      <c r="H93" s="14" t="s">
        <v>7</v>
      </c>
    </row>
    <row r="94" spans="1:8" ht="15.75">
      <c r="A94" s="12">
        <v>711</v>
      </c>
      <c r="B94" s="2">
        <v>1</v>
      </c>
      <c r="C94" s="13">
        <f t="shared" si="8"/>
        <v>31.671899999999997</v>
      </c>
      <c r="D94" s="25">
        <v>27.07</v>
      </c>
      <c r="E94" s="14" t="s">
        <v>7</v>
      </c>
      <c r="F94" s="14" t="s">
        <v>7</v>
      </c>
      <c r="G94" s="14" t="s">
        <v>7</v>
      </c>
      <c r="H94" s="14" t="s">
        <v>7</v>
      </c>
    </row>
    <row r="95" spans="1:8" ht="15.75">
      <c r="A95" s="12">
        <v>712</v>
      </c>
      <c r="B95" s="2">
        <v>1</v>
      </c>
      <c r="C95" s="13">
        <f t="shared" si="8"/>
        <v>31.601700000000001</v>
      </c>
      <c r="D95" s="4">
        <v>27.01</v>
      </c>
      <c r="E95" s="14" t="s">
        <v>7</v>
      </c>
      <c r="F95" s="14" t="s">
        <v>7</v>
      </c>
      <c r="G95" s="14" t="s">
        <v>7</v>
      </c>
      <c r="H95" s="14" t="s">
        <v>7</v>
      </c>
    </row>
    <row r="96" spans="1:8" ht="15.75">
      <c r="A96" s="12">
        <v>713</v>
      </c>
      <c r="B96" s="2">
        <v>1</v>
      </c>
      <c r="C96" s="13">
        <f t="shared" si="8"/>
        <v>35.532899999999998</v>
      </c>
      <c r="D96" s="4">
        <v>30.37</v>
      </c>
      <c r="E96" s="14" t="s">
        <v>7</v>
      </c>
      <c r="F96" s="14" t="s">
        <v>7</v>
      </c>
      <c r="G96" s="14" t="s">
        <v>7</v>
      </c>
      <c r="H96" s="14" t="s">
        <v>7</v>
      </c>
    </row>
    <row r="97" spans="1:8" ht="15.75">
      <c r="A97" s="12">
        <v>714</v>
      </c>
      <c r="B97" s="2">
        <v>1</v>
      </c>
      <c r="C97" s="13">
        <f t="shared" si="8"/>
        <v>18.778500000000001</v>
      </c>
      <c r="D97" s="25">
        <v>16.05</v>
      </c>
      <c r="E97" s="14" t="s">
        <v>7</v>
      </c>
      <c r="F97" s="14" t="s">
        <v>7</v>
      </c>
      <c r="G97" s="14" t="s">
        <v>7</v>
      </c>
      <c r="H97" s="14" t="s">
        <v>7</v>
      </c>
    </row>
  </sheetData>
  <mergeCells count="11">
    <mergeCell ref="C4:C6"/>
    <mergeCell ref="A1:H1"/>
    <mergeCell ref="A4:A6"/>
    <mergeCell ref="H4:H6"/>
    <mergeCell ref="G4:G6"/>
    <mergeCell ref="F4:F6"/>
    <mergeCell ref="E4:E6"/>
    <mergeCell ref="D4:D6"/>
    <mergeCell ref="B4:B6"/>
    <mergeCell ref="A3:H3"/>
    <mergeCell ref="A2:H2"/>
  </mergeCells>
  <pageMargins left="0.25" right="0.25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10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Offices Center Chia Elite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USER</cp:lastModifiedBy>
  <dcterms:created xsi:type="dcterms:W3CDTF">2000-10-27T20:26:49Z</dcterms:created>
  <dcterms:modified xsi:type="dcterms:W3CDTF">2022-09-15T13:30:13Z</dcterms:modified>
</cp:coreProperties>
</file>